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arol\Desktop\ZUL 2026 3 dodatkowe Ska\"/>
    </mc:Choice>
  </mc:AlternateContent>
  <xr:revisionPtr revIDLastSave="0" documentId="13_ncr:1_{F36B99CE-BB30-4C6B-AEDA-112F68CE4AE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osztorys inwestorski" sheetId="3" r:id="rId1"/>
    <sheet name="Formularz ofertow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3" l="1"/>
  <c r="K39" i="3" s="1"/>
  <c r="I36" i="3"/>
  <c r="F40" i="3" s="1"/>
  <c r="I35" i="3"/>
  <c r="K34" i="3"/>
  <c r="L34" i="3" s="1"/>
  <c r="I34" i="3"/>
  <c r="I33" i="3"/>
  <c r="K33" i="3" s="1"/>
  <c r="L33" i="3" s="1"/>
  <c r="I32" i="3"/>
  <c r="I39" i="2"/>
  <c r="K39" i="2" s="1"/>
  <c r="L39" i="2" s="1"/>
  <c r="I33" i="2"/>
  <c r="K33" i="2" s="1"/>
  <c r="I34" i="2"/>
  <c r="K34" i="2" s="1"/>
  <c r="I35" i="2"/>
  <c r="K35" i="2" s="1"/>
  <c r="L35" i="2" s="1"/>
  <c r="I36" i="2"/>
  <c r="I32" i="2"/>
  <c r="K32" i="2" s="1"/>
  <c r="L32" i="2" l="1"/>
  <c r="K36" i="3"/>
  <c r="L36" i="3" s="1"/>
  <c r="L39" i="3"/>
  <c r="K32" i="3"/>
  <c r="L32" i="3" s="1"/>
  <c r="K35" i="3"/>
  <c r="L35" i="3" s="1"/>
  <c r="K36" i="2"/>
  <c r="L36" i="2" s="1"/>
  <c r="F40" i="2"/>
  <c r="L34" i="2"/>
  <c r="L33" i="2"/>
  <c r="F41" i="3" l="1"/>
  <c r="F41" i="2"/>
</calcChain>
</file>

<file path=xl/sharedStrings.xml><?xml version="1.0" encoding="utf-8"?>
<sst xmlns="http://schemas.openxmlformats.org/spreadsheetml/2006/main" count="132" uniqueCount="70">
  <si>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</si>
  <si>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</si>
  <si>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</si>
  <si>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</si>
  <si>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</si>
  <si>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</si>
  <si>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</si>
  <si>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</si>
  <si>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</si>
  <si>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</si>
  <si>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</si>
  <si>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</si>
  <si>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</si>
  <si>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</si>
  <si>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</si>
  <si>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</si>
  <si>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</si>
  <si>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</si>
  <si>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</si>
  <si>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</si>
  <si>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</si>
  <si>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</si>
  <si>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</si>
  <si>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</si>
  <si>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</si>
  <si>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</si>
  <si>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Cięcia zupełne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</si>
  <si>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</si>
  <si>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</si>
  <si>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</si>
  <si>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</si>
  <si>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</si>
  <si>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</si>
  <si>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</si>
  <si>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</si>
  <si>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</si>
  <si>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</si>
  <si>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</si>
  <si>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</si>
  <si>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</si>
  <si>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</si>
  <si>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</si>
  <si>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</si>
  <si>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</si>
  <si>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</si>
  <si>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</si>
  <si>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</si>
  <si>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„Wylesienie pod budowę drogi ekspresowej S19 na odcinku Jawornik - Lutcza o długości około 5,25 km w Nadleśnictwie Strzyżów''  składamy niniejszym ofertę na pakiet W10 tego zamówienia:</t>
  </si>
  <si>
    <t>5</t>
  </si>
  <si>
    <t>ZRYW BP</t>
  </si>
  <si>
    <t>Zrywka ZUL bez pozyskania (dot. sort. M2)</t>
  </si>
  <si>
    <t>400</t>
  </si>
  <si>
    <t>GODZ RH23</t>
  </si>
  <si>
    <t>Prace godzinowe ręczne (23% VAT)</t>
  </si>
  <si>
    <t>H</t>
  </si>
  <si>
    <t>404</t>
  </si>
  <si>
    <t>GODZ MH23</t>
  </si>
  <si>
    <t>Prace wykonywane innym sprzętem mechanicznym (23% VAT)</t>
  </si>
  <si>
    <t>Usunięcie podszytu i drzewostanu w wieku do 20 lat</t>
  </si>
  <si>
    <t>PODWOZ-DK</t>
  </si>
  <si>
    <t>Podwóz drewna do 1000 m</t>
  </si>
  <si>
    <t xml:space="preserve"> </t>
  </si>
  <si>
    <t>-</t>
  </si>
  <si>
    <t xml:space="preserve">Załącznik nr 1 do ogłoszenia SWZ </t>
  </si>
  <si>
    <t>Odpowiadając na ogłoszenie o przetargu nieograniczonym na „Wylesienie pod budowę drogi ekspresowej S19 na odcinku Jawornik - Lutcza''  składamy niniejszym ofertę na realizację tego zamówienia:</t>
  </si>
  <si>
    <t xml:space="preserve">1.  Za wykonanie przedmiotu zamówienia  oferujemy następujące wynagrodzenie brutto: _____________________ PLN. 
2. Wynagrodzenie zaoferowane w pkt 1 powyżej wynika z poniższego Kosztorysu Ofertowego i stanowi sumę wartości całkowitych brutto za poszczególne pozycje (prace) tworzące zamówienie:
</t>
  </si>
  <si>
    <t xml:space="preserve">4.  Oświadczamy, że zapoznaliśmy się ze specyfiką zamówienia zawartą w ogłoszeniua SWZ,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ogłoszeniu SWZ.
6.  Następujące zakresy rzeczowe wchodzące w przedmiot zamówienia zamierzamy zlecić następującym podwykonawcom:
</t>
  </si>
  <si>
    <t xml:space="preserve">Nazwy (firmy) podwykonawców, na których zasoby powołujemy się,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</si>
  <si>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Dokument musi być złożony pod rygorem nieważności 
w formie elektronicznej (tj. w postaci elektronicznej opatrzonej 
kwalifikowanym podpisem elektronicznym lub podpisem zaufanym lub podpisem osobistym)
* - niepotrzebne skreślić 
** - oświadczenie składają Wykonawcy wspólnie ubiegający się o udzielenie zamówienia oraz działający w formie spółki cywilnej.</t>
  </si>
  <si>
    <t>__________________________, dnia 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</si>
</sst>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7"/>
      <color rgb="FF333333"/>
      <name val="Arial"/>
      <family val="2"/>
      <charset val="238"/>
    </font>
    <font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39" fontId="10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 wrapText="1"/>
    </xf>
    <xf numFmtId="2" fontId="10" fillId="2" borderId="1" xfId="0" applyNumberFormat="1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left" vertical="center" wrapText="1"/>
    </xf>
    <xf numFmtId="9" fontId="10" fillId="2" borderId="1" xfId="0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/>
    </xf>
    <xf numFmtId="49" fontId="14" fillId="3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164" fontId="10" fillId="2" borderId="8" xfId="0" applyNumberFormat="1" applyFont="1" applyFill="1" applyBorder="1" applyAlignment="1">
      <alignment horizontal="left" vertical="center" wrapText="1"/>
    </xf>
    <xf numFmtId="164" fontId="10" fillId="2" borderId="10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164" fontId="11" fillId="2" borderId="8" xfId="0" applyNumberFormat="1" applyFont="1" applyFill="1" applyBorder="1" applyAlignment="1">
      <alignment horizontal="right" vertical="center"/>
    </xf>
    <xf numFmtId="164" fontId="4" fillId="2" borderId="9" xfId="0" applyNumberFormat="1" applyFont="1" applyFill="1" applyBorder="1" applyAlignment="1">
      <alignment horizontal="right" vertical="center"/>
    </xf>
    <xf numFmtId="164" fontId="4" fillId="2" borderId="10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15" fillId="2" borderId="0" xfId="0" applyNumberFormat="1" applyFont="1" applyFill="1" applyAlignment="1">
      <alignment horizontal="left" vertical="center"/>
    </xf>
    <xf numFmtId="49" fontId="12" fillId="2" borderId="0" xfId="0" applyNumberFormat="1" applyFont="1" applyFill="1" applyAlignment="1">
      <alignment horizontal="right" vertical="top"/>
    </xf>
    <xf numFmtId="0" fontId="13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49" fontId="13" fillId="2" borderId="0" xfId="0" applyNumberFormat="1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EC135-68C8-4A8C-8788-CDF9F4D4957D}">
  <dimension ref="B1:R79"/>
  <sheetViews>
    <sheetView topLeftCell="A16" workbookViewId="0">
      <selection activeCell="B43" sqref="B43:N4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10.42578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32</v>
      </c>
      <c r="K2" s="18"/>
      <c r="L2" s="18"/>
      <c r="M2" s="18"/>
      <c r="N2" s="18"/>
      <c r="O2" s="18"/>
      <c r="P2" s="18"/>
    </row>
    <row r="3" spans="2:16" s="1" customFormat="1" ht="28.7" customHeight="1" x14ac:dyDescent="0.2"/>
    <row r="4" spans="2:16" s="1" customFormat="1" ht="2.65" customHeight="1" x14ac:dyDescent="0.2">
      <c r="B4" s="19"/>
      <c r="C4" s="19"/>
      <c r="D4" s="19"/>
      <c r="E4" s="19"/>
    </row>
    <row r="5" spans="2:16" s="1" customFormat="1" ht="28.7" customHeight="1" x14ac:dyDescent="0.2"/>
    <row r="6" spans="2:16" s="1" customFormat="1" ht="2.65" customHeight="1" x14ac:dyDescent="0.2">
      <c r="B6" s="19"/>
      <c r="C6" s="19"/>
      <c r="D6" s="19"/>
      <c r="E6" s="19"/>
    </row>
    <row r="7" spans="2:16" s="1" customFormat="1" ht="28.7" customHeight="1" x14ac:dyDescent="0.2"/>
    <row r="8" spans="2:16" s="1" customFormat="1" ht="5.25" customHeight="1" x14ac:dyDescent="0.2">
      <c r="B8" s="19"/>
      <c r="C8" s="19"/>
      <c r="D8" s="19"/>
      <c r="E8" s="19"/>
    </row>
    <row r="9" spans="2:16" s="1" customFormat="1" ht="4.3499999999999996" customHeight="1" x14ac:dyDescent="0.2"/>
    <row r="10" spans="2:16" s="1" customFormat="1" ht="6.95" customHeight="1" x14ac:dyDescent="0.2">
      <c r="B10" s="20" t="s">
        <v>20</v>
      </c>
      <c r="C10" s="20"/>
      <c r="D10" s="20"/>
      <c r="E10" s="20"/>
    </row>
    <row r="11" spans="2:16" s="1" customFormat="1" ht="12.2" customHeight="1" x14ac:dyDescent="0.2">
      <c r="B11" s="20"/>
      <c r="C11" s="20"/>
      <c r="D11" s="20"/>
      <c r="E11" s="20"/>
      <c r="H11" s="21" t="s">
        <v>21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4" t="s">
        <v>33</v>
      </c>
      <c r="G14" s="24"/>
      <c r="H14" s="24"/>
      <c r="I14" s="24"/>
    </row>
    <row r="15" spans="2:16" s="1" customFormat="1" ht="43.15" customHeight="1" x14ac:dyDescent="0.2"/>
    <row r="16" spans="2:16" s="1" customFormat="1" ht="20.85" customHeight="1" x14ac:dyDescent="0.2">
      <c r="C16" s="25" t="s">
        <v>22</v>
      </c>
      <c r="D16" s="25"/>
      <c r="E16" s="25"/>
    </row>
    <row r="17" spans="2:13" s="1" customFormat="1" ht="2.65" customHeight="1" x14ac:dyDescent="0.2"/>
    <row r="18" spans="2:13" s="1" customFormat="1" ht="20.85" customHeight="1" x14ac:dyDescent="0.2">
      <c r="C18" s="25" t="s">
        <v>23</v>
      </c>
      <c r="D18" s="25"/>
      <c r="E18" s="25"/>
    </row>
    <row r="19" spans="2:13" s="1" customFormat="1" ht="2.65" customHeight="1" x14ac:dyDescent="0.2"/>
    <row r="20" spans="2:13" s="1" customFormat="1" ht="20.85" customHeight="1" x14ac:dyDescent="0.2">
      <c r="C20" s="25" t="s">
        <v>24</v>
      </c>
      <c r="D20" s="25"/>
      <c r="E20" s="25"/>
    </row>
    <row r="21" spans="2:13" s="1" customFormat="1" ht="2.65" customHeight="1" x14ac:dyDescent="0.2"/>
    <row r="22" spans="2:13" s="1" customFormat="1" ht="20.85" customHeight="1" x14ac:dyDescent="0.2">
      <c r="C22" s="25" t="s">
        <v>25</v>
      </c>
      <c r="D22" s="25"/>
      <c r="E22" s="25"/>
    </row>
    <row r="23" spans="2:13" s="1" customFormat="1" ht="34.700000000000003" customHeight="1" x14ac:dyDescent="0.2"/>
    <row r="24" spans="2:13" s="1" customFormat="1" ht="45.75" customHeight="1" x14ac:dyDescent="0.2">
      <c r="B24" s="26" t="s">
        <v>47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2:13" s="1" customFormat="1" ht="8.25" customHeight="1" x14ac:dyDescent="0.2"/>
    <row r="26" spans="2:13" s="1" customFormat="1" ht="57" customHeight="1" x14ac:dyDescent="0.2">
      <c r="B26" s="27" t="s">
        <v>34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26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8" t="s">
        <v>10</v>
      </c>
      <c r="M31" s="28"/>
    </row>
    <row r="32" spans="2:13" s="1" customFormat="1" ht="45.4" customHeight="1" x14ac:dyDescent="0.2">
      <c r="B32" s="7">
        <v>1</v>
      </c>
      <c r="C32" s="7">
        <v>2</v>
      </c>
      <c r="D32" s="7" t="s">
        <v>11</v>
      </c>
      <c r="E32" s="8" t="s">
        <v>12</v>
      </c>
      <c r="F32" s="8" t="s">
        <v>13</v>
      </c>
      <c r="G32" s="11">
        <v>2524</v>
      </c>
      <c r="H32" s="12">
        <v>80</v>
      </c>
      <c r="I32" s="14">
        <f>G32*H32</f>
        <v>201920</v>
      </c>
      <c r="J32" s="15">
        <v>0.23</v>
      </c>
      <c r="K32" s="14">
        <f>I32*J32</f>
        <v>46441.599999999999</v>
      </c>
      <c r="L32" s="22">
        <f>I32+K32</f>
        <v>248361.60000000001</v>
      </c>
      <c r="M32" s="23"/>
    </row>
    <row r="33" spans="2:18" s="1" customFormat="1" ht="45.4" customHeight="1" x14ac:dyDescent="0.2">
      <c r="B33" s="7">
        <v>2</v>
      </c>
      <c r="C33" s="7" t="s">
        <v>48</v>
      </c>
      <c r="D33" s="7" t="s">
        <v>49</v>
      </c>
      <c r="E33" s="8" t="s">
        <v>50</v>
      </c>
      <c r="F33" s="8" t="s">
        <v>13</v>
      </c>
      <c r="G33" s="11">
        <v>245</v>
      </c>
      <c r="H33" s="12">
        <v>80</v>
      </c>
      <c r="I33" s="14">
        <f t="shared" ref="I33:I36" si="0">G33*H33</f>
        <v>19600</v>
      </c>
      <c r="J33" s="15">
        <v>0.23</v>
      </c>
      <c r="K33" s="14">
        <f t="shared" ref="K33:K36" si="1">I33*J33</f>
        <v>4508</v>
      </c>
      <c r="L33" s="22">
        <f t="shared" ref="L33:L36" si="2">I33+K33</f>
        <v>24108</v>
      </c>
      <c r="M33" s="23"/>
    </row>
    <row r="34" spans="2:18" s="1" customFormat="1" ht="45.4" customHeight="1" x14ac:dyDescent="0.2">
      <c r="B34" s="7">
        <v>3</v>
      </c>
      <c r="C34" s="7" t="s">
        <v>48</v>
      </c>
      <c r="D34" s="7" t="s">
        <v>59</v>
      </c>
      <c r="E34" s="8" t="s">
        <v>60</v>
      </c>
      <c r="F34" s="8" t="s">
        <v>13</v>
      </c>
      <c r="G34" s="11">
        <v>1262</v>
      </c>
      <c r="H34" s="12">
        <v>30</v>
      </c>
      <c r="I34" s="14">
        <f t="shared" si="0"/>
        <v>37860</v>
      </c>
      <c r="J34" s="15">
        <v>0.23</v>
      </c>
      <c r="K34" s="14">
        <f t="shared" si="1"/>
        <v>8707.8000000000011</v>
      </c>
      <c r="L34" s="22">
        <f t="shared" si="2"/>
        <v>46567.8</v>
      </c>
      <c r="M34" s="23"/>
    </row>
    <row r="35" spans="2:18" s="1" customFormat="1" ht="45.4" customHeight="1" x14ac:dyDescent="0.2">
      <c r="B35" s="7">
        <v>4</v>
      </c>
      <c r="C35" s="7" t="s">
        <v>51</v>
      </c>
      <c r="D35" s="7" t="s">
        <v>52</v>
      </c>
      <c r="E35" s="8" t="s">
        <v>53</v>
      </c>
      <c r="F35" s="8" t="s">
        <v>54</v>
      </c>
      <c r="G35" s="11">
        <v>80</v>
      </c>
      <c r="H35" s="12">
        <v>58</v>
      </c>
      <c r="I35" s="14">
        <f t="shared" si="0"/>
        <v>4640</v>
      </c>
      <c r="J35" s="15">
        <v>0.23</v>
      </c>
      <c r="K35" s="14">
        <f t="shared" si="1"/>
        <v>1067.2</v>
      </c>
      <c r="L35" s="22">
        <f t="shared" si="2"/>
        <v>5707.2</v>
      </c>
      <c r="M35" s="23"/>
    </row>
    <row r="36" spans="2:18" s="1" customFormat="1" ht="45.4" customHeight="1" x14ac:dyDescent="0.2">
      <c r="B36" s="7">
        <v>5</v>
      </c>
      <c r="C36" s="7" t="s">
        <v>55</v>
      </c>
      <c r="D36" s="7" t="s">
        <v>56</v>
      </c>
      <c r="E36" s="8" t="s">
        <v>57</v>
      </c>
      <c r="F36" s="8" t="s">
        <v>54</v>
      </c>
      <c r="G36" s="11">
        <v>80</v>
      </c>
      <c r="H36" s="12">
        <v>140</v>
      </c>
      <c r="I36" s="14">
        <f t="shared" si="0"/>
        <v>11200</v>
      </c>
      <c r="J36" s="15">
        <v>0.23</v>
      </c>
      <c r="K36" s="14">
        <f t="shared" si="1"/>
        <v>2576</v>
      </c>
      <c r="L36" s="22">
        <f t="shared" si="2"/>
        <v>13776</v>
      </c>
      <c r="M36" s="23"/>
    </row>
    <row r="37" spans="2:18" s="1" customFormat="1" ht="9" customHeight="1" x14ac:dyDescent="0.2"/>
    <row r="38" spans="2:18" s="1" customFormat="1" ht="15" customHeight="1" x14ac:dyDescent="0.2">
      <c r="B38" s="25" t="s">
        <v>58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5"/>
    </row>
    <row r="39" spans="2:18" s="1" customFormat="1" ht="72" customHeight="1" x14ac:dyDescent="0.2">
      <c r="B39" s="9">
        <v>6</v>
      </c>
      <c r="C39" s="6" t="s">
        <v>14</v>
      </c>
      <c r="D39" s="6" t="s">
        <v>15</v>
      </c>
      <c r="E39" s="8" t="s">
        <v>16</v>
      </c>
      <c r="F39" s="6" t="s">
        <v>17</v>
      </c>
      <c r="G39" s="10">
        <v>1.88</v>
      </c>
      <c r="H39" s="13">
        <v>9443.67</v>
      </c>
      <c r="I39" s="14">
        <f>G39*H39</f>
        <v>17754.099599999998</v>
      </c>
      <c r="J39" s="15">
        <v>0.23</v>
      </c>
      <c r="K39" s="14">
        <f t="shared" ref="K39" si="3">I39*J39</f>
        <v>4083.4429079999995</v>
      </c>
      <c r="L39" s="22">
        <f>I39+K39</f>
        <v>21837.542507999999</v>
      </c>
      <c r="M39" s="23"/>
      <c r="R39" s="16" t="s">
        <v>61</v>
      </c>
    </row>
    <row r="40" spans="2:18" s="1" customFormat="1" ht="21.4" customHeight="1" x14ac:dyDescent="0.2">
      <c r="B40" s="33" t="s">
        <v>18</v>
      </c>
      <c r="C40" s="33"/>
      <c r="D40" s="33"/>
      <c r="E40" s="33"/>
      <c r="F40" s="34">
        <f>SUM(I32:I36,I39)</f>
        <v>292974.09960000002</v>
      </c>
      <c r="G40" s="35"/>
      <c r="H40" s="35"/>
      <c r="I40" s="35"/>
      <c r="J40" s="35"/>
      <c r="K40" s="35"/>
      <c r="L40" s="35"/>
      <c r="M40" s="36"/>
    </row>
    <row r="41" spans="2:18" s="1" customFormat="1" ht="21.4" customHeight="1" x14ac:dyDescent="0.2">
      <c r="B41" s="33" t="s">
        <v>19</v>
      </c>
      <c r="C41" s="33"/>
      <c r="D41" s="33"/>
      <c r="E41" s="33"/>
      <c r="F41" s="34">
        <f>SUM(L32:L36,L39)</f>
        <v>360358.14250799996</v>
      </c>
      <c r="G41" s="35"/>
      <c r="H41" s="35"/>
      <c r="I41" s="35"/>
      <c r="J41" s="35"/>
      <c r="K41" s="35"/>
      <c r="L41" s="35"/>
      <c r="M41" s="36"/>
    </row>
    <row r="42" spans="2:18" s="1" customFormat="1" ht="11.1" customHeight="1" x14ac:dyDescent="0.2"/>
    <row r="43" spans="2:18" s="1" customFormat="1" ht="64.5" customHeight="1" x14ac:dyDescent="0.2">
      <c r="B43" s="27" t="s">
        <v>35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</row>
    <row r="44" spans="2:18" s="1" customFormat="1" ht="2.65" customHeight="1" x14ac:dyDescent="0.2"/>
    <row r="45" spans="2:18" s="1" customFormat="1" ht="95.25" customHeight="1" x14ac:dyDescent="0.2">
      <c r="B45" s="27" t="s">
        <v>36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2:18" s="1" customFormat="1" ht="5.25" customHeight="1" x14ac:dyDescent="0.2"/>
    <row r="47" spans="2:18" s="1" customFormat="1" ht="100.5" customHeight="1" x14ac:dyDescent="0.2">
      <c r="B47" s="27" t="s">
        <v>37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2:18" s="1" customFormat="1" ht="5.25" customHeight="1" x14ac:dyDescent="0.2"/>
    <row r="49" spans="2:14" s="1" customFormat="1" ht="37.9" customHeight="1" x14ac:dyDescent="0.2">
      <c r="C49" s="29" t="s">
        <v>28</v>
      </c>
      <c r="D49" s="29"/>
      <c r="E49" s="29"/>
      <c r="F49" s="30" t="s">
        <v>29</v>
      </c>
      <c r="G49" s="31"/>
      <c r="H49" s="31"/>
      <c r="I49" s="31"/>
      <c r="J49" s="31"/>
      <c r="K49" s="31"/>
      <c r="L49" s="32"/>
    </row>
    <row r="50" spans="2:14" s="1" customFormat="1" ht="28.7" customHeight="1" x14ac:dyDescent="0.2">
      <c r="C50" s="37"/>
      <c r="D50" s="37"/>
      <c r="E50" s="37"/>
      <c r="F50" s="38"/>
      <c r="G50" s="39"/>
      <c r="H50" s="39"/>
      <c r="I50" s="39"/>
      <c r="J50" s="39"/>
      <c r="K50" s="39"/>
      <c r="L50" s="40"/>
    </row>
    <row r="51" spans="2:14" s="1" customFormat="1" ht="28.7" customHeight="1" x14ac:dyDescent="0.2">
      <c r="C51" s="37"/>
      <c r="D51" s="37"/>
      <c r="E51" s="37"/>
      <c r="F51" s="38"/>
      <c r="G51" s="39"/>
      <c r="H51" s="39"/>
      <c r="I51" s="39"/>
      <c r="J51" s="39"/>
      <c r="K51" s="39"/>
      <c r="L51" s="40"/>
    </row>
    <row r="52" spans="2:14" s="1" customFormat="1" ht="28.7" customHeight="1" x14ac:dyDescent="0.2">
      <c r="C52" s="37"/>
      <c r="D52" s="37"/>
      <c r="E52" s="37"/>
      <c r="F52" s="38"/>
      <c r="G52" s="39"/>
      <c r="H52" s="39"/>
      <c r="I52" s="39"/>
      <c r="J52" s="39"/>
      <c r="K52" s="39"/>
      <c r="L52" s="40"/>
    </row>
    <row r="53" spans="2:14" s="1" customFormat="1" ht="28.7" customHeight="1" x14ac:dyDescent="0.2">
      <c r="C53" s="37"/>
      <c r="D53" s="37"/>
      <c r="E53" s="37"/>
      <c r="F53" s="38"/>
      <c r="G53" s="39"/>
      <c r="H53" s="39"/>
      <c r="I53" s="39"/>
      <c r="J53" s="39"/>
      <c r="K53" s="39"/>
      <c r="L53" s="40"/>
    </row>
    <row r="54" spans="2:14" s="1" customFormat="1" ht="2.65" customHeight="1" x14ac:dyDescent="0.2"/>
    <row r="55" spans="2:14" s="1" customFormat="1" ht="172.5" customHeight="1" x14ac:dyDescent="0.2">
      <c r="B55" s="27" t="s">
        <v>38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  <row r="56" spans="2:14" s="1" customFormat="1" ht="2.65" customHeight="1" x14ac:dyDescent="0.2"/>
    <row r="57" spans="2:14" s="1" customFormat="1" ht="33.6" customHeight="1" x14ac:dyDescent="0.2">
      <c r="B57" s="26" t="s">
        <v>39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</row>
    <row r="58" spans="2:14" s="1" customFormat="1" ht="2.65" customHeight="1" x14ac:dyDescent="0.2"/>
    <row r="59" spans="2:14" s="1" customFormat="1" ht="37.9" customHeight="1" x14ac:dyDescent="0.2">
      <c r="C59" s="29" t="s">
        <v>30</v>
      </c>
      <c r="D59" s="29"/>
      <c r="E59" s="29"/>
      <c r="F59" s="41" t="s">
        <v>31</v>
      </c>
      <c r="G59" s="42"/>
      <c r="H59" s="42"/>
      <c r="I59" s="42"/>
      <c r="J59" s="42"/>
      <c r="K59" s="42"/>
      <c r="L59" s="43"/>
    </row>
    <row r="60" spans="2:14" s="1" customFormat="1" ht="28.7" customHeight="1" x14ac:dyDescent="0.2">
      <c r="C60" s="37"/>
      <c r="D60" s="37"/>
      <c r="E60" s="37"/>
      <c r="F60" s="38"/>
      <c r="G60" s="39"/>
      <c r="H60" s="39"/>
      <c r="I60" s="39"/>
      <c r="J60" s="39"/>
      <c r="K60" s="39"/>
      <c r="L60" s="40"/>
    </row>
    <row r="61" spans="2:14" s="1" customFormat="1" ht="28.7" customHeight="1" x14ac:dyDescent="0.2">
      <c r="C61" s="37"/>
      <c r="D61" s="37"/>
      <c r="E61" s="37"/>
      <c r="F61" s="38"/>
      <c r="G61" s="39"/>
      <c r="H61" s="39"/>
      <c r="I61" s="39"/>
      <c r="J61" s="39"/>
      <c r="K61" s="39"/>
      <c r="L61" s="40"/>
    </row>
    <row r="62" spans="2:14" s="1" customFormat="1" ht="28.7" customHeight="1" x14ac:dyDescent="0.2">
      <c r="C62" s="37"/>
      <c r="D62" s="37"/>
      <c r="E62" s="37"/>
      <c r="F62" s="38"/>
      <c r="G62" s="39"/>
      <c r="H62" s="39"/>
      <c r="I62" s="39"/>
      <c r="J62" s="39"/>
      <c r="K62" s="39"/>
      <c r="L62" s="40"/>
    </row>
    <row r="63" spans="2:14" s="1" customFormat="1" ht="28.7" customHeight="1" x14ac:dyDescent="0.2">
      <c r="C63" s="37"/>
      <c r="D63" s="37"/>
      <c r="E63" s="37"/>
      <c r="F63" s="38"/>
      <c r="G63" s="39"/>
      <c r="H63" s="39"/>
      <c r="I63" s="39"/>
      <c r="J63" s="39"/>
      <c r="K63" s="39"/>
      <c r="L63" s="40"/>
    </row>
    <row r="64" spans="2:14" s="1" customFormat="1" ht="2.65" customHeight="1" x14ac:dyDescent="0.2"/>
    <row r="65" spans="2:14" s="1" customFormat="1" ht="130.69999999999999" customHeight="1" x14ac:dyDescent="0.2">
      <c r="B65" s="27" t="s">
        <v>40</v>
      </c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</row>
    <row r="66" spans="2:14" s="1" customFormat="1" ht="2.65" customHeight="1" x14ac:dyDescent="0.2"/>
    <row r="67" spans="2:14" s="1" customFormat="1" ht="54" customHeight="1" x14ac:dyDescent="0.2">
      <c r="B67" s="27" t="s">
        <v>41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</row>
    <row r="68" spans="2:14" s="1" customFormat="1" ht="2.65" customHeight="1" x14ac:dyDescent="0.2"/>
    <row r="69" spans="2:14" s="1" customFormat="1" ht="47.45" customHeight="1" x14ac:dyDescent="0.2">
      <c r="B69" s="27" t="s">
        <v>42</v>
      </c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</row>
    <row r="70" spans="2:14" s="1" customFormat="1" ht="2.65" customHeight="1" x14ac:dyDescent="0.2"/>
    <row r="71" spans="2:14" s="1" customFormat="1" ht="33.6" customHeight="1" x14ac:dyDescent="0.2">
      <c r="B71" s="27" t="s">
        <v>43</v>
      </c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</row>
    <row r="72" spans="2:14" s="1" customFormat="1" ht="2.65" customHeight="1" x14ac:dyDescent="0.2"/>
    <row r="73" spans="2:14" s="1" customFormat="1" ht="116.85" customHeight="1" x14ac:dyDescent="0.2">
      <c r="B73" s="27" t="s">
        <v>44</v>
      </c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</row>
    <row r="74" spans="2:14" s="1" customFormat="1" ht="2.65" customHeight="1" x14ac:dyDescent="0.2"/>
    <row r="75" spans="2:14" s="1" customFormat="1" ht="86.25" customHeight="1" x14ac:dyDescent="0.2">
      <c r="B75" s="27" t="s">
        <v>45</v>
      </c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</row>
    <row r="76" spans="2:14" s="1" customFormat="1" ht="86.85" customHeight="1" x14ac:dyDescent="0.2"/>
    <row r="77" spans="2:14" s="1" customFormat="1" ht="17.649999999999999" customHeight="1" x14ac:dyDescent="0.2">
      <c r="J77" s="44" t="s">
        <v>27</v>
      </c>
      <c r="K77" s="44"/>
      <c r="L77" s="44"/>
    </row>
    <row r="78" spans="2:14" s="1" customFormat="1" ht="145.15" customHeight="1" x14ac:dyDescent="0.2"/>
    <row r="79" spans="2:14" s="1" customFormat="1" ht="81.599999999999994" customHeight="1" x14ac:dyDescent="0.2">
      <c r="B79" s="45" t="s">
        <v>46</v>
      </c>
      <c r="C79" s="45"/>
      <c r="D79" s="45"/>
      <c r="E79" s="45"/>
      <c r="F79" s="45"/>
      <c r="G79" s="45"/>
      <c r="H79" s="45"/>
      <c r="I79" s="45"/>
      <c r="J79" s="45"/>
      <c r="K79" s="45"/>
    </row>
  </sheetData>
  <mergeCells count="59">
    <mergeCell ref="B73:N73"/>
    <mergeCell ref="B75:N75"/>
    <mergeCell ref="J77:L77"/>
    <mergeCell ref="B79:K79"/>
    <mergeCell ref="C63:E63"/>
    <mergeCell ref="F63:L63"/>
    <mergeCell ref="B65:N65"/>
    <mergeCell ref="B67:N67"/>
    <mergeCell ref="B69:N69"/>
    <mergeCell ref="B71:N71"/>
    <mergeCell ref="C60:E60"/>
    <mergeCell ref="F60:L60"/>
    <mergeCell ref="C61:E61"/>
    <mergeCell ref="F61:L61"/>
    <mergeCell ref="C62:E62"/>
    <mergeCell ref="F62:L62"/>
    <mergeCell ref="C53:E53"/>
    <mergeCell ref="F53:L53"/>
    <mergeCell ref="B55:N55"/>
    <mergeCell ref="B57:N57"/>
    <mergeCell ref="C59:E59"/>
    <mergeCell ref="F59:L59"/>
    <mergeCell ref="C50:E50"/>
    <mergeCell ref="F50:L50"/>
    <mergeCell ref="C51:E51"/>
    <mergeCell ref="F51:L51"/>
    <mergeCell ref="C52:E52"/>
    <mergeCell ref="F52:L52"/>
    <mergeCell ref="C49:E49"/>
    <mergeCell ref="F49:L49"/>
    <mergeCell ref="L35:M35"/>
    <mergeCell ref="L36:M36"/>
    <mergeCell ref="B38:L38"/>
    <mergeCell ref="L39:M39"/>
    <mergeCell ref="B40:E40"/>
    <mergeCell ref="F40:M40"/>
    <mergeCell ref="B41:E41"/>
    <mergeCell ref="F41:M41"/>
    <mergeCell ref="B43:N43"/>
    <mergeCell ref="B45:N45"/>
    <mergeCell ref="B47:N47"/>
    <mergeCell ref="L34:M34"/>
    <mergeCell ref="F14:I14"/>
    <mergeCell ref="C16:E16"/>
    <mergeCell ref="C18:E18"/>
    <mergeCell ref="C20:E20"/>
    <mergeCell ref="C22:E22"/>
    <mergeCell ref="B24:M24"/>
    <mergeCell ref="B26:M26"/>
    <mergeCell ref="B29:L29"/>
    <mergeCell ref="L31:M31"/>
    <mergeCell ref="L32:M32"/>
    <mergeCell ref="L33:M33"/>
    <mergeCell ref="J2:P2"/>
    <mergeCell ref="B4:E4"/>
    <mergeCell ref="B6:E6"/>
    <mergeCell ref="B8:E8"/>
    <mergeCell ref="B10:E11"/>
    <mergeCell ref="H11:O12"/>
  </mergeCells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79"/>
  <sheetViews>
    <sheetView tabSelected="1" topLeftCell="A40" workbookViewId="0">
      <selection activeCell="H39" sqref="H39"/>
    </sheetView>
  </sheetViews>
  <sheetFormatPr defaultRowHeight="12.75" x14ac:dyDescent="0.2"/>
  <cols>
    <col min="1" max="1" width="0.140625" customWidth="1"/>
    <col min="2" max="2" width="5.42578125" customWidth="1"/>
    <col min="3" max="3" width="7.28515625" customWidth="1"/>
    <col min="4" max="4" width="10.5703125" customWidth="1"/>
    <col min="5" max="5" width="38.7109375" customWidth="1"/>
    <col min="6" max="6" width="6.140625" customWidth="1"/>
    <col min="7" max="7" width="8.7109375" customWidth="1"/>
    <col min="8" max="8" width="9.7109375" customWidth="1"/>
    <col min="9" max="9" width="11.85546875" customWidth="1"/>
    <col min="10" max="10" width="6.5703125" customWidth="1"/>
    <col min="11" max="11" width="10.42578125" customWidth="1"/>
    <col min="12" max="12" width="11.7109375" customWidth="1"/>
    <col min="13" max="13" width="4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47" t="s">
        <v>63</v>
      </c>
      <c r="K2" s="47"/>
      <c r="L2" s="47"/>
      <c r="M2" s="47"/>
      <c r="N2" s="47"/>
      <c r="O2" s="47"/>
      <c r="P2" s="47"/>
    </row>
    <row r="3" spans="2:16" s="1" customFormat="1" ht="28.7" customHeight="1" x14ac:dyDescent="0.2"/>
    <row r="4" spans="2:16" s="1" customFormat="1" ht="2.65" customHeight="1" x14ac:dyDescent="0.2">
      <c r="B4" s="19"/>
      <c r="C4" s="19"/>
      <c r="D4" s="19"/>
      <c r="E4" s="19"/>
    </row>
    <row r="5" spans="2:16" s="1" customFormat="1" ht="28.7" customHeight="1" x14ac:dyDescent="0.2"/>
    <row r="6" spans="2:16" s="1" customFormat="1" ht="2.65" customHeight="1" x14ac:dyDescent="0.2">
      <c r="B6" s="19"/>
      <c r="C6" s="19"/>
      <c r="D6" s="19"/>
      <c r="E6" s="19"/>
    </row>
    <row r="7" spans="2:16" s="1" customFormat="1" ht="28.7" customHeight="1" x14ac:dyDescent="0.2"/>
    <row r="8" spans="2:16" s="1" customFormat="1" ht="5.25" customHeight="1" x14ac:dyDescent="0.2">
      <c r="B8" s="19"/>
      <c r="C8" s="19"/>
      <c r="D8" s="19"/>
      <c r="E8" s="19"/>
    </row>
    <row r="9" spans="2:16" s="1" customFormat="1" ht="4.3499999999999996" customHeight="1" x14ac:dyDescent="0.2"/>
    <row r="10" spans="2:16" s="1" customFormat="1" ht="6.95" customHeight="1" x14ac:dyDescent="0.2">
      <c r="B10" s="20" t="s">
        <v>20</v>
      </c>
      <c r="C10" s="20"/>
      <c r="D10" s="20"/>
      <c r="E10" s="20"/>
    </row>
    <row r="11" spans="2:16" s="1" customFormat="1" ht="12.2" customHeight="1" x14ac:dyDescent="0.2">
      <c r="B11" s="20"/>
      <c r="C11" s="20"/>
      <c r="D11" s="20"/>
      <c r="E11" s="20"/>
      <c r="H11" s="46" t="s">
        <v>69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4" t="s">
        <v>33</v>
      </c>
      <c r="G14" s="24"/>
      <c r="H14" s="24"/>
      <c r="I14" s="24"/>
    </row>
    <row r="15" spans="2:16" s="1" customFormat="1" ht="43.15" customHeight="1" x14ac:dyDescent="0.2"/>
    <row r="16" spans="2:16" s="1" customFormat="1" ht="20.85" customHeight="1" x14ac:dyDescent="0.2">
      <c r="C16" s="25" t="s">
        <v>22</v>
      </c>
      <c r="D16" s="25"/>
      <c r="E16" s="25"/>
    </row>
    <row r="17" spans="2:13" s="1" customFormat="1" ht="2.65" customHeight="1" x14ac:dyDescent="0.2"/>
    <row r="18" spans="2:13" s="1" customFormat="1" ht="20.85" customHeight="1" x14ac:dyDescent="0.2">
      <c r="C18" s="25" t="s">
        <v>23</v>
      </c>
      <c r="D18" s="25"/>
      <c r="E18" s="25"/>
    </row>
    <row r="19" spans="2:13" s="1" customFormat="1" ht="2.65" customHeight="1" x14ac:dyDescent="0.2"/>
    <row r="20" spans="2:13" s="1" customFormat="1" ht="20.85" customHeight="1" x14ac:dyDescent="0.2">
      <c r="C20" s="25" t="s">
        <v>24</v>
      </c>
      <c r="D20" s="25"/>
      <c r="E20" s="25"/>
    </row>
    <row r="21" spans="2:13" s="1" customFormat="1" ht="2.65" customHeight="1" x14ac:dyDescent="0.2"/>
    <row r="22" spans="2:13" s="1" customFormat="1" ht="20.85" customHeight="1" x14ac:dyDescent="0.2">
      <c r="C22" s="25" t="s">
        <v>25</v>
      </c>
      <c r="D22" s="25"/>
      <c r="E22" s="25"/>
    </row>
    <row r="23" spans="2:13" s="1" customFormat="1" ht="34.700000000000003" customHeight="1" x14ac:dyDescent="0.2"/>
    <row r="24" spans="2:13" s="1" customFormat="1" ht="45.75" customHeight="1" x14ac:dyDescent="0.2">
      <c r="B24" s="50" t="s">
        <v>64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2:13" s="1" customFormat="1" ht="8.25" customHeight="1" x14ac:dyDescent="0.2"/>
    <row r="26" spans="2:13" s="1" customFormat="1" ht="57" customHeight="1" x14ac:dyDescent="0.2">
      <c r="B26" s="48" t="s">
        <v>65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26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7" t="s">
        <v>6</v>
      </c>
      <c r="I31" s="3" t="s">
        <v>7</v>
      </c>
      <c r="J31" s="4" t="s">
        <v>8</v>
      </c>
      <c r="K31" s="4" t="s">
        <v>9</v>
      </c>
      <c r="L31" s="28" t="s">
        <v>10</v>
      </c>
      <c r="M31" s="28"/>
    </row>
    <row r="32" spans="2:13" s="1" customFormat="1" ht="45.4" customHeight="1" x14ac:dyDescent="0.2">
      <c r="B32" s="7">
        <v>1</v>
      </c>
      <c r="C32" s="7">
        <v>2</v>
      </c>
      <c r="D32" s="7" t="s">
        <v>11</v>
      </c>
      <c r="E32" s="8" t="s">
        <v>12</v>
      </c>
      <c r="F32" s="8" t="s">
        <v>13</v>
      </c>
      <c r="G32" s="11">
        <v>2524</v>
      </c>
      <c r="H32" s="12"/>
      <c r="I32" s="14">
        <f>G32*H32</f>
        <v>0</v>
      </c>
      <c r="J32" s="15">
        <v>0.23</v>
      </c>
      <c r="K32" s="14">
        <f>I32*J32</f>
        <v>0</v>
      </c>
      <c r="L32" s="22">
        <f>I32+K32</f>
        <v>0</v>
      </c>
      <c r="M32" s="23"/>
    </row>
    <row r="33" spans="2:18" s="1" customFormat="1" ht="45.4" customHeight="1" x14ac:dyDescent="0.2">
      <c r="B33" s="7">
        <v>2</v>
      </c>
      <c r="C33" s="7" t="s">
        <v>48</v>
      </c>
      <c r="D33" s="7" t="s">
        <v>49</v>
      </c>
      <c r="E33" s="8" t="s">
        <v>50</v>
      </c>
      <c r="F33" s="8" t="s">
        <v>13</v>
      </c>
      <c r="G33" s="11">
        <v>245</v>
      </c>
      <c r="H33" s="12"/>
      <c r="I33" s="14">
        <f t="shared" ref="I33:I36" si="0">G33*H33</f>
        <v>0</v>
      </c>
      <c r="J33" s="15">
        <v>0.23</v>
      </c>
      <c r="K33" s="14">
        <f t="shared" ref="K33:K36" si="1">I33*J33</f>
        <v>0</v>
      </c>
      <c r="L33" s="22">
        <f t="shared" ref="L33:L36" si="2">I33+K33</f>
        <v>0</v>
      </c>
      <c r="M33" s="23"/>
    </row>
    <row r="34" spans="2:18" s="1" customFormat="1" ht="45.4" customHeight="1" x14ac:dyDescent="0.2">
      <c r="B34" s="7">
        <v>3</v>
      </c>
      <c r="C34" s="7" t="s">
        <v>62</v>
      </c>
      <c r="D34" s="7" t="s">
        <v>59</v>
      </c>
      <c r="E34" s="8" t="s">
        <v>60</v>
      </c>
      <c r="F34" s="8" t="s">
        <v>13</v>
      </c>
      <c r="G34" s="11">
        <v>1262</v>
      </c>
      <c r="H34" s="12"/>
      <c r="I34" s="14">
        <f t="shared" si="0"/>
        <v>0</v>
      </c>
      <c r="J34" s="15">
        <v>0.23</v>
      </c>
      <c r="K34" s="14">
        <f t="shared" si="1"/>
        <v>0</v>
      </c>
      <c r="L34" s="22">
        <f t="shared" si="2"/>
        <v>0</v>
      </c>
      <c r="M34" s="23"/>
    </row>
    <row r="35" spans="2:18" s="1" customFormat="1" ht="45.4" customHeight="1" x14ac:dyDescent="0.2">
      <c r="B35" s="7">
        <v>4</v>
      </c>
      <c r="C35" s="7" t="s">
        <v>51</v>
      </c>
      <c r="D35" s="7" t="s">
        <v>52</v>
      </c>
      <c r="E35" s="8" t="s">
        <v>53</v>
      </c>
      <c r="F35" s="8" t="s">
        <v>54</v>
      </c>
      <c r="G35" s="11">
        <v>80</v>
      </c>
      <c r="H35" s="12"/>
      <c r="I35" s="14">
        <f t="shared" si="0"/>
        <v>0</v>
      </c>
      <c r="J35" s="15">
        <v>0.23</v>
      </c>
      <c r="K35" s="14">
        <f t="shared" si="1"/>
        <v>0</v>
      </c>
      <c r="L35" s="22">
        <f t="shared" si="2"/>
        <v>0</v>
      </c>
      <c r="M35" s="23"/>
    </row>
    <row r="36" spans="2:18" s="1" customFormat="1" ht="45.4" customHeight="1" x14ac:dyDescent="0.2">
      <c r="B36" s="7">
        <v>5</v>
      </c>
      <c r="C36" s="7" t="s">
        <v>55</v>
      </c>
      <c r="D36" s="7" t="s">
        <v>56</v>
      </c>
      <c r="E36" s="8" t="s">
        <v>57</v>
      </c>
      <c r="F36" s="8" t="s">
        <v>54</v>
      </c>
      <c r="G36" s="11">
        <v>80</v>
      </c>
      <c r="H36" s="12"/>
      <c r="I36" s="14">
        <f t="shared" si="0"/>
        <v>0</v>
      </c>
      <c r="J36" s="15">
        <v>0.23</v>
      </c>
      <c r="K36" s="14">
        <f t="shared" si="1"/>
        <v>0</v>
      </c>
      <c r="L36" s="22">
        <f t="shared" si="2"/>
        <v>0</v>
      </c>
      <c r="M36" s="23"/>
    </row>
    <row r="37" spans="2:18" s="1" customFormat="1" ht="9" customHeight="1" x14ac:dyDescent="0.2"/>
    <row r="38" spans="2:18" s="1" customFormat="1" ht="15" customHeight="1" x14ac:dyDescent="0.2">
      <c r="B38" s="25" t="s">
        <v>58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5"/>
    </row>
    <row r="39" spans="2:18" s="1" customFormat="1" ht="88.5" customHeight="1" x14ac:dyDescent="0.2">
      <c r="B39" s="9">
        <v>6</v>
      </c>
      <c r="C39" s="6" t="s">
        <v>14</v>
      </c>
      <c r="D39" s="6" t="s">
        <v>15</v>
      </c>
      <c r="E39" s="8" t="s">
        <v>16</v>
      </c>
      <c r="F39" s="6" t="s">
        <v>17</v>
      </c>
      <c r="G39" s="10">
        <v>1.88</v>
      </c>
      <c r="H39" s="51"/>
      <c r="I39" s="14">
        <f>G39*H39</f>
        <v>0</v>
      </c>
      <c r="J39" s="15">
        <v>0.23</v>
      </c>
      <c r="K39" s="14">
        <f t="shared" ref="K39" si="3">I39*J39</f>
        <v>0</v>
      </c>
      <c r="L39" s="22">
        <f>I39+K39</f>
        <v>0</v>
      </c>
      <c r="M39" s="23"/>
      <c r="R39" s="16" t="s">
        <v>61</v>
      </c>
    </row>
    <row r="40" spans="2:18" s="1" customFormat="1" ht="21.4" customHeight="1" x14ac:dyDescent="0.2">
      <c r="B40" s="33" t="s">
        <v>18</v>
      </c>
      <c r="C40" s="33"/>
      <c r="D40" s="33"/>
      <c r="E40" s="33"/>
      <c r="F40" s="34">
        <f>SUM(I32:I36,I39)</f>
        <v>0</v>
      </c>
      <c r="G40" s="35"/>
      <c r="H40" s="35"/>
      <c r="I40" s="35"/>
      <c r="J40" s="35"/>
      <c r="K40" s="35"/>
      <c r="L40" s="35"/>
      <c r="M40" s="36"/>
    </row>
    <row r="41" spans="2:18" s="1" customFormat="1" ht="21.4" customHeight="1" x14ac:dyDescent="0.2">
      <c r="B41" s="33" t="s">
        <v>19</v>
      </c>
      <c r="C41" s="33"/>
      <c r="D41" s="33"/>
      <c r="E41" s="33"/>
      <c r="F41" s="34">
        <f>SUM(L32:L36,L39)</f>
        <v>0</v>
      </c>
      <c r="G41" s="35"/>
      <c r="H41" s="35"/>
      <c r="I41" s="35"/>
      <c r="J41" s="35"/>
      <c r="K41" s="35"/>
      <c r="L41" s="35"/>
      <c r="M41" s="36"/>
    </row>
    <row r="42" spans="2:18" s="1" customFormat="1" ht="11.1" customHeight="1" x14ac:dyDescent="0.2"/>
    <row r="43" spans="2:18" s="1" customFormat="1" ht="64.5" customHeight="1" x14ac:dyDescent="0.2">
      <c r="B43" s="27" t="s">
        <v>35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</row>
    <row r="44" spans="2:18" s="1" customFormat="1" ht="2.65" customHeight="1" x14ac:dyDescent="0.2"/>
    <row r="45" spans="2:18" s="1" customFormat="1" ht="95.25" customHeight="1" x14ac:dyDescent="0.2">
      <c r="B45" s="27" t="s">
        <v>36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2:18" s="1" customFormat="1" ht="5.25" customHeight="1" x14ac:dyDescent="0.2"/>
    <row r="47" spans="2:18" s="1" customFormat="1" ht="100.5" customHeight="1" x14ac:dyDescent="0.2">
      <c r="B47" s="48" t="s">
        <v>66</v>
      </c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2:18" s="1" customFormat="1" ht="5.25" customHeight="1" x14ac:dyDescent="0.2"/>
    <row r="49" spans="2:14" s="1" customFormat="1" ht="37.9" customHeight="1" x14ac:dyDescent="0.2">
      <c r="C49" s="29" t="s">
        <v>28</v>
      </c>
      <c r="D49" s="29"/>
      <c r="E49" s="29"/>
      <c r="F49" s="30" t="s">
        <v>29</v>
      </c>
      <c r="G49" s="31"/>
      <c r="H49" s="31"/>
      <c r="I49" s="31"/>
      <c r="J49" s="31"/>
      <c r="K49" s="31"/>
      <c r="L49" s="32"/>
    </row>
    <row r="50" spans="2:14" s="1" customFormat="1" ht="28.7" customHeight="1" x14ac:dyDescent="0.2">
      <c r="C50" s="37"/>
      <c r="D50" s="37"/>
      <c r="E50" s="37"/>
      <c r="F50" s="38"/>
      <c r="G50" s="39"/>
      <c r="H50" s="39"/>
      <c r="I50" s="39"/>
      <c r="J50" s="39"/>
      <c r="K50" s="39"/>
      <c r="L50" s="40"/>
    </row>
    <row r="51" spans="2:14" s="1" customFormat="1" ht="28.7" customHeight="1" x14ac:dyDescent="0.2">
      <c r="C51" s="37"/>
      <c r="D51" s="37"/>
      <c r="E51" s="37"/>
      <c r="F51" s="38"/>
      <c r="G51" s="39"/>
      <c r="H51" s="39"/>
      <c r="I51" s="39"/>
      <c r="J51" s="39"/>
      <c r="K51" s="39"/>
      <c r="L51" s="40"/>
    </row>
    <row r="52" spans="2:14" s="1" customFormat="1" ht="28.7" customHeight="1" x14ac:dyDescent="0.2">
      <c r="C52" s="37"/>
      <c r="D52" s="37"/>
      <c r="E52" s="37"/>
      <c r="F52" s="38"/>
      <c r="G52" s="39"/>
      <c r="H52" s="39"/>
      <c r="I52" s="39"/>
      <c r="J52" s="39"/>
      <c r="K52" s="39"/>
      <c r="L52" s="40"/>
    </row>
    <row r="53" spans="2:14" s="1" customFormat="1" ht="28.7" customHeight="1" x14ac:dyDescent="0.2">
      <c r="C53" s="37"/>
      <c r="D53" s="37"/>
      <c r="E53" s="37"/>
      <c r="F53" s="38"/>
      <c r="G53" s="39"/>
      <c r="H53" s="39"/>
      <c r="I53" s="39"/>
      <c r="J53" s="39"/>
      <c r="K53" s="39"/>
      <c r="L53" s="40"/>
    </row>
    <row r="54" spans="2:14" s="1" customFormat="1" ht="2.65" customHeight="1" x14ac:dyDescent="0.2"/>
    <row r="55" spans="2:14" s="1" customFormat="1" ht="172.5" customHeight="1" x14ac:dyDescent="0.2">
      <c r="B55" s="48" t="s">
        <v>67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  <row r="56" spans="2:14" s="1" customFormat="1" ht="2.65" customHeight="1" x14ac:dyDescent="0.2"/>
    <row r="57" spans="2:14" s="1" customFormat="1" ht="33.6" customHeight="1" x14ac:dyDescent="0.2">
      <c r="B57" s="26" t="s">
        <v>39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</row>
    <row r="58" spans="2:14" s="1" customFormat="1" ht="2.65" customHeight="1" x14ac:dyDescent="0.2"/>
    <row r="59" spans="2:14" s="1" customFormat="1" ht="37.9" customHeight="1" x14ac:dyDescent="0.2">
      <c r="C59" s="29" t="s">
        <v>30</v>
      </c>
      <c r="D59" s="29"/>
      <c r="E59" s="29"/>
      <c r="F59" s="41" t="s">
        <v>31</v>
      </c>
      <c r="G59" s="42"/>
      <c r="H59" s="42"/>
      <c r="I59" s="42"/>
      <c r="J59" s="42"/>
      <c r="K59" s="42"/>
      <c r="L59" s="43"/>
    </row>
    <row r="60" spans="2:14" s="1" customFormat="1" ht="28.7" customHeight="1" x14ac:dyDescent="0.2">
      <c r="C60" s="37"/>
      <c r="D60" s="37"/>
      <c r="E60" s="37"/>
      <c r="F60" s="38"/>
      <c r="G60" s="39"/>
      <c r="H60" s="39"/>
      <c r="I60" s="39"/>
      <c r="J60" s="39"/>
      <c r="K60" s="39"/>
      <c r="L60" s="40"/>
    </row>
    <row r="61" spans="2:14" s="1" customFormat="1" ht="28.7" customHeight="1" x14ac:dyDescent="0.2">
      <c r="C61" s="37"/>
      <c r="D61" s="37"/>
      <c r="E61" s="37"/>
      <c r="F61" s="38"/>
      <c r="G61" s="39"/>
      <c r="H61" s="39"/>
      <c r="I61" s="39"/>
      <c r="J61" s="39"/>
      <c r="K61" s="39"/>
      <c r="L61" s="40"/>
    </row>
    <row r="62" spans="2:14" s="1" customFormat="1" ht="28.7" customHeight="1" x14ac:dyDescent="0.2">
      <c r="C62" s="37"/>
      <c r="D62" s="37"/>
      <c r="E62" s="37"/>
      <c r="F62" s="38"/>
      <c r="G62" s="39"/>
      <c r="H62" s="39"/>
      <c r="I62" s="39"/>
      <c r="J62" s="39"/>
      <c r="K62" s="39"/>
      <c r="L62" s="40"/>
    </row>
    <row r="63" spans="2:14" s="1" customFormat="1" ht="28.7" customHeight="1" x14ac:dyDescent="0.2">
      <c r="C63" s="37"/>
      <c r="D63" s="37"/>
      <c r="E63" s="37"/>
      <c r="F63" s="38"/>
      <c r="G63" s="39"/>
      <c r="H63" s="39"/>
      <c r="I63" s="39"/>
      <c r="J63" s="39"/>
      <c r="K63" s="39"/>
      <c r="L63" s="40"/>
    </row>
    <row r="64" spans="2:14" s="1" customFormat="1" ht="2.65" customHeight="1" x14ac:dyDescent="0.2"/>
    <row r="65" spans="2:14" s="1" customFormat="1" ht="130.69999999999999" customHeight="1" x14ac:dyDescent="0.2">
      <c r="B65" s="27" t="s">
        <v>40</v>
      </c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</row>
    <row r="66" spans="2:14" s="1" customFormat="1" ht="2.65" customHeight="1" x14ac:dyDescent="0.2"/>
    <row r="67" spans="2:14" s="1" customFormat="1" ht="59.25" customHeight="1" x14ac:dyDescent="0.2">
      <c r="B67" s="27" t="s">
        <v>41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</row>
    <row r="68" spans="2:14" s="1" customFormat="1" ht="2.65" customHeight="1" x14ac:dyDescent="0.2"/>
    <row r="69" spans="2:14" s="1" customFormat="1" ht="60" customHeight="1" x14ac:dyDescent="0.2">
      <c r="B69" s="27" t="s">
        <v>42</v>
      </c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</row>
    <row r="70" spans="2:14" s="1" customFormat="1" ht="2.65" customHeight="1" x14ac:dyDescent="0.2"/>
    <row r="71" spans="2:14" s="1" customFormat="1" ht="40.5" customHeight="1" x14ac:dyDescent="0.2">
      <c r="B71" s="27" t="s">
        <v>43</v>
      </c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</row>
    <row r="72" spans="2:14" s="1" customFormat="1" ht="2.65" customHeight="1" x14ac:dyDescent="0.2"/>
    <row r="73" spans="2:14" s="1" customFormat="1" ht="116.85" customHeight="1" x14ac:dyDescent="0.2">
      <c r="B73" s="27" t="s">
        <v>44</v>
      </c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</row>
    <row r="74" spans="2:14" s="1" customFormat="1" ht="2.65" customHeight="1" x14ac:dyDescent="0.2"/>
    <row r="75" spans="2:14" s="1" customFormat="1" ht="86.25" customHeight="1" x14ac:dyDescent="0.2">
      <c r="B75" s="27" t="s">
        <v>45</v>
      </c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</row>
    <row r="76" spans="2:14" s="1" customFormat="1" ht="86.85" customHeight="1" x14ac:dyDescent="0.2"/>
    <row r="77" spans="2:14" s="1" customFormat="1" ht="17.649999999999999" customHeight="1" x14ac:dyDescent="0.2">
      <c r="J77" s="44" t="s">
        <v>27</v>
      </c>
      <c r="K77" s="44"/>
      <c r="L77" s="44"/>
    </row>
    <row r="78" spans="2:14" s="1" customFormat="1" ht="145.15" customHeight="1" x14ac:dyDescent="0.2"/>
    <row r="79" spans="2:14" s="1" customFormat="1" ht="81.599999999999994" customHeight="1" x14ac:dyDescent="0.2">
      <c r="B79" s="49" t="s">
        <v>68</v>
      </c>
      <c r="C79" s="45"/>
      <c r="D79" s="45"/>
      <c r="E79" s="45"/>
      <c r="F79" s="45"/>
      <c r="G79" s="45"/>
      <c r="H79" s="45"/>
      <c r="I79" s="45"/>
      <c r="J79" s="45"/>
      <c r="K79" s="45"/>
    </row>
  </sheetData>
  <mergeCells count="59">
    <mergeCell ref="C53:E53"/>
    <mergeCell ref="C59:E59"/>
    <mergeCell ref="B41:E41"/>
    <mergeCell ref="B4:E4"/>
    <mergeCell ref="B10:E11"/>
    <mergeCell ref="B24:M24"/>
    <mergeCell ref="B26:M26"/>
    <mergeCell ref="B29:L29"/>
    <mergeCell ref="B40:E40"/>
    <mergeCell ref="L35:M35"/>
    <mergeCell ref="L36:M36"/>
    <mergeCell ref="L34:M34"/>
    <mergeCell ref="F51:L51"/>
    <mergeCell ref="F52:L52"/>
    <mergeCell ref="F53:L53"/>
    <mergeCell ref="F59:L59"/>
    <mergeCell ref="B75:N75"/>
    <mergeCell ref="B79:K79"/>
    <mergeCell ref="B55:N55"/>
    <mergeCell ref="B57:N57"/>
    <mergeCell ref="B6:E6"/>
    <mergeCell ref="B65:N65"/>
    <mergeCell ref="B67:N67"/>
    <mergeCell ref="B8:E8"/>
    <mergeCell ref="C16:E16"/>
    <mergeCell ref="C18:E18"/>
    <mergeCell ref="C20:E20"/>
    <mergeCell ref="C22:E22"/>
    <mergeCell ref="C49:E49"/>
    <mergeCell ref="C50:E50"/>
    <mergeCell ref="C51:E51"/>
    <mergeCell ref="C52:E52"/>
    <mergeCell ref="F61:L61"/>
    <mergeCell ref="F62:L62"/>
    <mergeCell ref="B69:N69"/>
    <mergeCell ref="B71:N71"/>
    <mergeCell ref="B73:N73"/>
    <mergeCell ref="F63:L63"/>
    <mergeCell ref="F14:I14"/>
    <mergeCell ref="F40:M40"/>
    <mergeCell ref="F41:M41"/>
    <mergeCell ref="F49:L49"/>
    <mergeCell ref="F50:L50"/>
    <mergeCell ref="H11:O12"/>
    <mergeCell ref="J2:P2"/>
    <mergeCell ref="J77:L77"/>
    <mergeCell ref="L31:M31"/>
    <mergeCell ref="B47:N47"/>
    <mergeCell ref="B45:N45"/>
    <mergeCell ref="B43:N43"/>
    <mergeCell ref="B38:L38"/>
    <mergeCell ref="L39:M39"/>
    <mergeCell ref="L32:M32"/>
    <mergeCell ref="L33:M33"/>
    <mergeCell ref="C60:E60"/>
    <mergeCell ref="C61:E61"/>
    <mergeCell ref="C62:E62"/>
    <mergeCell ref="C63:E63"/>
    <mergeCell ref="F60:L6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 inwestorski</vt:lpstr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Karol - Nadleśnictwo Strzyżów</cp:lastModifiedBy>
  <cp:lastPrinted>2026-01-16T11:44:57Z</cp:lastPrinted>
  <dcterms:created xsi:type="dcterms:W3CDTF">2026-01-14T08:44:46Z</dcterms:created>
  <dcterms:modified xsi:type="dcterms:W3CDTF">2026-01-16T11:46:17Z</dcterms:modified>
</cp:coreProperties>
</file>